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<sst xmlns="http://schemas.openxmlformats.org/spreadsheetml/2006/main" count="347" uniqueCount="175">
  <si>
    <t>Примерная форма для корректировки и уточнения показателей "дорожных карт" по ликвидации очередности в дошкольные учреждения</t>
  </si>
  <si>
    <t>№ п/п</t>
  </si>
  <si>
    <t>Рекомендации по заполнению</t>
  </si>
  <si>
    <t>Численность детей</t>
  </si>
  <si>
    <t>тыс. чел.</t>
  </si>
  <si>
    <t>1.1</t>
  </si>
  <si>
    <t>до 1 года</t>
  </si>
  <si>
    <t>0.115</t>
  </si>
  <si>
    <t>0.113</t>
  </si>
  <si>
    <t>0.110</t>
  </si>
  <si>
    <t>0.112</t>
  </si>
  <si>
    <t xml:space="preserve">Данные по 2013 - 2015 годам и далее заполняются с учетом демографических прогнозов </t>
  </si>
  <si>
    <t>1.2</t>
  </si>
  <si>
    <t>1 год</t>
  </si>
  <si>
    <t>0.114</t>
  </si>
  <si>
    <t>1.3</t>
  </si>
  <si>
    <t>2 года</t>
  </si>
  <si>
    <t>0.125</t>
  </si>
  <si>
    <t>1.4</t>
  </si>
  <si>
    <t>3 года</t>
  </si>
  <si>
    <t>0.098</t>
  </si>
  <si>
    <t>1.5</t>
  </si>
  <si>
    <t>4 года</t>
  </si>
  <si>
    <t>0.123</t>
  </si>
  <si>
    <t>1.6</t>
  </si>
  <si>
    <t>5 лет</t>
  </si>
  <si>
    <t>0.101</t>
  </si>
  <si>
    <t>1.7</t>
  </si>
  <si>
    <t>6 лет</t>
  </si>
  <si>
    <t>0.071</t>
  </si>
  <si>
    <t>1.8</t>
  </si>
  <si>
    <t>7 лет</t>
  </si>
  <si>
    <t>0.083</t>
  </si>
  <si>
    <t>2</t>
  </si>
  <si>
    <t>Численность детей, получающих дошкольное образование</t>
  </si>
  <si>
    <t>0.325</t>
  </si>
  <si>
    <t>0.427</t>
  </si>
  <si>
    <t>0.466</t>
  </si>
  <si>
    <t>0.509</t>
  </si>
  <si>
    <t>0.570</t>
  </si>
  <si>
    <t>0.567</t>
  </si>
  <si>
    <t>Зафиксировано в федеральной дорожной карте</t>
  </si>
  <si>
    <t>Учитываются все дети, получающие дошкольное образование как в образовательных учреждениях, так и в альтернативных формах</t>
  </si>
  <si>
    <t>2.1</t>
  </si>
  <si>
    <t>0.005</t>
  </si>
  <si>
    <t>0.010</t>
  </si>
  <si>
    <t>0.011</t>
  </si>
  <si>
    <t>0.012</t>
  </si>
  <si>
    <t xml:space="preserve">В 2012 году указываются данные государственного статистического наблюдения. В 2013 - 2018 годах планируемая численность воспитанников дошкольных учреждений рассчитывается с учетом сохранения в 2013-2014 годах и дальнейшего увеличения охвата детей дошкольным образованием, а также обеспечения 100%-ной доступности дошкольного образования для детей 3-7 лет к 2016 году </t>
  </si>
  <si>
    <t>2.2</t>
  </si>
  <si>
    <t>0.017</t>
  </si>
  <si>
    <t>0.027</t>
  </si>
  <si>
    <t>0.030</t>
  </si>
  <si>
    <t>0.035</t>
  </si>
  <si>
    <t>0.040</t>
  </si>
  <si>
    <t>0.045</t>
  </si>
  <si>
    <t>2.3</t>
  </si>
  <si>
    <t>0.036</t>
  </si>
  <si>
    <t>0.042</t>
  </si>
  <si>
    <t>0.050</t>
  </si>
  <si>
    <t>0.055</t>
  </si>
  <si>
    <t>0.058</t>
  </si>
  <si>
    <t>0.060</t>
  </si>
  <si>
    <t>2.4</t>
  </si>
  <si>
    <t>0.080</t>
  </si>
  <si>
    <t>0.090</t>
  </si>
  <si>
    <t>0.100</t>
  </si>
  <si>
    <t>2.5</t>
  </si>
  <si>
    <t>0.056</t>
  </si>
  <si>
    <t>2.6</t>
  </si>
  <si>
    <t>0.093</t>
  </si>
  <si>
    <t>0.122</t>
  </si>
  <si>
    <t>2.7</t>
  </si>
  <si>
    <t>0.068</t>
  </si>
  <si>
    <t>0.121</t>
  </si>
  <si>
    <t>0.097</t>
  </si>
  <si>
    <t>2.8</t>
  </si>
  <si>
    <t>3</t>
  </si>
  <si>
    <t>Охваты детей по возрастам</t>
  </si>
  <si>
    <t>%</t>
  </si>
  <si>
    <t>3.1</t>
  </si>
  <si>
    <t>Указываются планируемые показатели охвата с учетом их неснижения в 2013-2014 годах и дальнейшего увеличения охвата детей дошкольным образованием, а также обеспечения 100%-ной доступности дошкольного образования для детей 3-7 лет к 2016 году</t>
  </si>
  <si>
    <t>3.2</t>
  </si>
  <si>
    <t>3.3</t>
  </si>
  <si>
    <t>3.4</t>
  </si>
  <si>
    <t>3.5</t>
  </si>
  <si>
    <t>3.6</t>
  </si>
  <si>
    <t>3.7</t>
  </si>
  <si>
    <t>3.8</t>
  </si>
  <si>
    <t>до 2 лет включительно</t>
  </si>
  <si>
    <t>от 3 до 7 лет</t>
  </si>
  <si>
    <t>Численность детей в возрасте 6 и 7 лет, обучающихся в общеобразовательных учреждениях</t>
  </si>
  <si>
    <t>0.016</t>
  </si>
  <si>
    <t>0.014</t>
  </si>
  <si>
    <t>0.015</t>
  </si>
  <si>
    <t>0.018</t>
  </si>
  <si>
    <t>0.057</t>
  </si>
  <si>
    <t>0.106</t>
  </si>
  <si>
    <t>0.120</t>
  </si>
  <si>
    <t>0.104</t>
  </si>
  <si>
    <t>Охват детей дошкольным образованием</t>
  </si>
  <si>
    <t>1,5-6,5 лет</t>
  </si>
  <si>
    <t>4</t>
  </si>
  <si>
    <t>Очередность</t>
  </si>
  <si>
    <t>тыс. мест</t>
  </si>
  <si>
    <t>Сумма значений граф 4.1 и 4.2</t>
  </si>
  <si>
    <t>4.1</t>
  </si>
  <si>
    <t>Для детей от рождения до 3 лет</t>
  </si>
  <si>
    <t>Указываются данные на 1 января текущего года</t>
  </si>
  <si>
    <t>4.2</t>
  </si>
  <si>
    <t>Для детей 3-7 лет</t>
  </si>
  <si>
    <t>5</t>
  </si>
  <si>
    <t>Потребность в дополнительных местах</t>
  </si>
  <si>
    <t>мест</t>
  </si>
  <si>
    <t>6</t>
  </si>
  <si>
    <t>Ежегодный ввод новых мест</t>
  </si>
  <si>
    <t xml:space="preserve">Сумма значений граф 6.1 - 6.4 </t>
  </si>
  <si>
    <t>6.1</t>
  </si>
  <si>
    <t>за счет строительства</t>
  </si>
  <si>
    <t>6.2</t>
  </si>
  <si>
    <t>за счет реконструкции, в т.ч. при передаче зданий</t>
  </si>
  <si>
    <t>6.3</t>
  </si>
  <si>
    <t>за счет развития негосударственного дошкольного образования</t>
  </si>
  <si>
    <t>6.4</t>
  </si>
  <si>
    <t>за счет увеличения числа мест в группах кратковременного пребывания</t>
  </si>
  <si>
    <t>7</t>
  </si>
  <si>
    <t>Места, введенные с 1 января 2012 года (накопленным итогом)</t>
  </si>
  <si>
    <t>Сумма значений граф 7.1 - 7.5</t>
  </si>
  <si>
    <t>7.1</t>
  </si>
  <si>
    <t>7.2</t>
  </si>
  <si>
    <t>7.3</t>
  </si>
  <si>
    <t xml:space="preserve">за счет использования имеющихся резервов </t>
  </si>
  <si>
    <t>Учитываются места в дошкольных группах в школах, учреждениях доп.образования детей, учреждениях культуры и социального назначения; создание дополнительных мест в ДОУ за счет рационального использования помещений)</t>
  </si>
  <si>
    <t>7.4</t>
  </si>
  <si>
    <t>7.5</t>
  </si>
  <si>
    <t>8</t>
  </si>
  <si>
    <t>Стоимость дополнительных мест</t>
  </si>
  <si>
    <t>8.1</t>
  </si>
  <si>
    <t>тыс. руб.</t>
  </si>
  <si>
    <t>Зафиксировано в ИР-1202/08 от 21.12.2012</t>
  </si>
  <si>
    <t>8.2</t>
  </si>
  <si>
    <t>за счет реконструкции и передачи зданий</t>
  </si>
  <si>
    <t>8.3</t>
  </si>
  <si>
    <t xml:space="preserve">за счет создания дополнительных мест в функционирующих зданиях </t>
  </si>
  <si>
    <t>90.0</t>
  </si>
  <si>
    <t>120.0</t>
  </si>
  <si>
    <t>8.4</t>
  </si>
  <si>
    <t>за счет развитие негосударственного сектора</t>
  </si>
  <si>
    <t>9</t>
  </si>
  <si>
    <t>Необходимый объем средств на реализацию всех мероприятий</t>
  </si>
  <si>
    <t>343.824</t>
  </si>
  <si>
    <t xml:space="preserve">Получается суммированием средств по каждому их мероприятий. Стоимость каждого мероприятия рассчитывается как произведение количества вводимых мест на стоимость одного места </t>
  </si>
  <si>
    <t>9.1</t>
  </si>
  <si>
    <t>В том числе: Необходимый объем средств на создание (строительство и реконструкция) мест в муниципальных дошкольных учреждениях</t>
  </si>
  <si>
    <r>
      <t xml:space="preserve">Рассчитывается по формуле: Объем средств = Количество мест, вводимых за счет строительства </t>
    </r>
    <r>
      <rPr>
        <sz val="12"/>
        <color indexed="8"/>
        <rFont val="Calibri"/>
        <family val="2"/>
      </rPr>
      <t xml:space="preserve">× </t>
    </r>
    <r>
      <rPr>
        <sz val="12"/>
        <color indexed="8"/>
        <rFont val="Times New Roman"/>
        <family val="1"/>
      </rPr>
      <t>стоимость строительства одного места + количество мест, вводимых за счет реконструкции × стоимость реконструкции одного места</t>
    </r>
  </si>
  <si>
    <t>10</t>
  </si>
  <si>
    <t xml:space="preserve">Запланированные в муниципальном бюджете  средства на реализацию мероприятий </t>
  </si>
  <si>
    <t>Указываются средства, запланированные в муниципалитетах на реализацию мероприятий</t>
  </si>
  <si>
    <t>11</t>
  </si>
  <si>
    <t xml:space="preserve">Обеспечение деятельности  муниципальных дошкольных учреждений в части созданных мест </t>
  </si>
  <si>
    <t>Считаю, что ГКП финансируется из расчета 2/3 норматива</t>
  </si>
  <si>
    <t>Указывается объем средств, необходимых для обеспечения деятельности вновь созданных мест в части создания необходимых условий, кадрового обеспечения, организации питания детей, содержания зданий и др.</t>
  </si>
  <si>
    <t>12</t>
  </si>
  <si>
    <t>Оценка затрат в расчете на 1 воспитанника</t>
  </si>
  <si>
    <t>тыс. руб. в год</t>
  </si>
  <si>
    <t>Оценки с учетом задачи повышения зарплат педагогических работников до средней в общем образовании соответствующего региона</t>
  </si>
  <si>
    <t>Рост зарплат педработников</t>
  </si>
  <si>
    <t>Доля ФОТ педработников</t>
  </si>
  <si>
    <t>Исходники использовались в расчетах Минфина России в конце марта 2012 года, индексация везде на 5,5%</t>
  </si>
  <si>
    <t>Доля ФОТ</t>
  </si>
  <si>
    <t>Параметры</t>
  </si>
  <si>
    <t>Численность воспитанников программ дошкольного образования согласно 2620-р</t>
  </si>
  <si>
    <t xml:space="preserve">Удельный̆ вес численности детей̆ дошкольного возраста, посещающих негосударственные организации дошкольного образования, предоставляющих услуги дошкольного образования, в общей̆ численности детей̆, посещающих образовательные организации дошкольного образования </t>
  </si>
  <si>
    <t>Численность детей̆ дошкольного возраста, посещающих негосударственные организации дошкольного образования</t>
  </si>
  <si>
    <t>Приложение к приказу отдела образования, молодежной политики и спорта администрации района от 15.03.2013 № 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</si>
</sst>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right" vertical="center"/>
    </xf>
    <xf numFmtId="3" fontId="24" fillId="0" borderId="20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horizontal="right" vertical="center"/>
    </xf>
    <xf numFmtId="3" fontId="19" fillId="0" borderId="21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right" vertical="center"/>
    </xf>
    <xf numFmtId="3" fontId="19" fillId="0" borderId="26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3" fontId="19" fillId="0" borderId="32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0" fontId="21" fillId="0" borderId="17" xfId="0" applyFont="1" applyFill="1" applyBorder="1" applyAlignment="1">
      <alignment horizontal="left" vertical="center" wrapText="1"/>
    </xf>
    <xf numFmtId="3" fontId="21" fillId="0" borderId="19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49" fontId="19" fillId="22" borderId="22" xfId="0" applyNumberFormat="1" applyFont="1" applyFill="1" applyBorder="1" applyAlignment="1">
      <alignment horizontal="center" vertical="center"/>
    </xf>
    <xf numFmtId="0" fontId="19" fillId="22" borderId="23" xfId="0" applyFont="1" applyFill="1" applyBorder="1" applyAlignment="1">
      <alignment horizontal="left" vertical="center" wrapText="1"/>
    </xf>
    <xf numFmtId="0" fontId="19" fillId="22" borderId="24" xfId="0" applyFont="1" applyFill="1" applyBorder="1" applyAlignment="1">
      <alignment horizontal="center" vertical="center" wrapText="1"/>
    </xf>
    <xf numFmtId="3" fontId="19" fillId="22" borderId="25" xfId="0" applyNumberFormat="1" applyFont="1" applyFill="1" applyBorder="1" applyAlignment="1">
      <alignment horizontal="right" vertical="center"/>
    </xf>
    <xf numFmtId="3" fontId="19" fillId="22" borderId="26" xfId="0" applyNumberFormat="1" applyFont="1" applyFill="1" applyBorder="1" applyAlignment="1">
      <alignment horizontal="right" vertical="center"/>
    </xf>
    <xf numFmtId="3" fontId="20" fillId="22" borderId="0" xfId="0" applyNumberFormat="1" applyFont="1" applyFill="1" applyBorder="1" applyAlignment="1">
      <alignment horizontal="right" vertical="center"/>
    </xf>
    <xf numFmtId="3" fontId="19" fillId="22" borderId="0" xfId="0" applyNumberFormat="1" applyFont="1" applyFill="1" applyBorder="1" applyAlignment="1">
      <alignment horizontal="right" vertical="center"/>
    </xf>
    <xf numFmtId="0" fontId="19" fillId="22" borderId="0" xfId="0" applyFont="1" applyFill="1" applyBorder="1" applyAlignment="1">
      <alignment vertical="center"/>
    </xf>
    <xf numFmtId="49" fontId="19" fillId="22" borderId="27" xfId="0" applyNumberFormat="1" applyFont="1" applyFill="1" applyBorder="1" applyAlignment="1">
      <alignment horizontal="center" vertical="center"/>
    </xf>
    <xf numFmtId="0" fontId="19" fillId="22" borderId="28" xfId="0" applyFont="1" applyFill="1" applyBorder="1" applyAlignment="1">
      <alignment horizontal="left" vertical="center" wrapText="1"/>
    </xf>
    <xf numFmtId="0" fontId="19" fillId="22" borderId="29" xfId="0" applyFont="1" applyFill="1" applyBorder="1" applyAlignment="1">
      <alignment horizontal="center" vertical="center" wrapText="1"/>
    </xf>
    <xf numFmtId="3" fontId="19" fillId="22" borderId="30" xfId="0" applyNumberFormat="1" applyFont="1" applyFill="1" applyBorder="1" applyAlignment="1">
      <alignment horizontal="right" vertical="center"/>
    </xf>
    <xf numFmtId="3" fontId="19" fillId="22" borderId="31" xfId="0" applyNumberFormat="1" applyFont="1" applyFill="1" applyBorder="1" applyAlignment="1">
      <alignment horizontal="right" vertical="center"/>
    </xf>
    <xf numFmtId="3" fontId="20" fillId="22" borderId="32" xfId="0" applyNumberFormat="1" applyFont="1" applyFill="1" applyBorder="1" applyAlignment="1">
      <alignment horizontal="right" vertical="center"/>
    </xf>
    <xf numFmtId="3" fontId="19" fillId="22" borderId="32" xfId="0" applyNumberFormat="1" applyFont="1" applyFill="1" applyBorder="1" applyAlignment="1">
      <alignment horizontal="right" vertical="center"/>
    </xf>
    <xf numFmtId="0" fontId="19" fillId="22" borderId="32" xfId="0" applyFont="1" applyFill="1" applyBorder="1" applyAlignment="1">
      <alignment vertical="center"/>
    </xf>
    <xf numFmtId="49" fontId="19" fillId="0" borderId="3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49" fontId="19" fillId="0" borderId="3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right" vertical="center"/>
    </xf>
    <xf numFmtId="164" fontId="19" fillId="0" borderId="20" xfId="0" applyNumberFormat="1" applyFont="1" applyFill="1" applyBorder="1" applyAlignment="1">
      <alignment horizontal="right" vertical="center"/>
    </xf>
    <xf numFmtId="9" fontId="19" fillId="0" borderId="21" xfId="56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right" vertical="center"/>
    </xf>
    <xf numFmtId="164" fontId="19" fillId="0" borderId="26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9" fontId="19" fillId="0" borderId="0" xfId="56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49" fontId="19" fillId="0" borderId="4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164" fontId="19" fillId="0" borderId="30" xfId="0" applyNumberFormat="1" applyFont="1" applyFill="1" applyBorder="1" applyAlignment="1">
      <alignment horizontal="right" vertical="center"/>
    </xf>
    <xf numFmtId="164" fontId="19" fillId="0" borderId="31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vertical="center"/>
    </xf>
    <xf numFmtId="9" fontId="19" fillId="0" borderId="32" xfId="56" applyFont="1" applyFill="1" applyBorder="1" applyAlignment="1" applyProtection="1">
      <alignment horizontal="right" vertical="center"/>
      <protection/>
    </xf>
    <xf numFmtId="0" fontId="19" fillId="0" borderId="32" xfId="0" applyFont="1" applyFill="1" applyBorder="1" applyAlignment="1">
      <alignment vertical="center"/>
    </xf>
    <xf numFmtId="49" fontId="19" fillId="22" borderId="42" xfId="0" applyNumberFormat="1" applyFont="1" applyFill="1" applyBorder="1" applyAlignment="1">
      <alignment horizontal="center" vertical="center"/>
    </xf>
    <xf numFmtId="0" fontId="19" fillId="22" borderId="43" xfId="0" applyFont="1" applyFill="1" applyBorder="1" applyAlignment="1">
      <alignment horizontal="left" vertical="center" wrapText="1"/>
    </xf>
    <xf numFmtId="0" fontId="19" fillId="22" borderId="44" xfId="0" applyFont="1" applyFill="1" applyBorder="1" applyAlignment="1">
      <alignment horizontal="center" vertical="center" wrapText="1"/>
    </xf>
    <xf numFmtId="164" fontId="19" fillId="22" borderId="45" xfId="0" applyNumberFormat="1" applyFont="1" applyFill="1" applyBorder="1" applyAlignment="1">
      <alignment horizontal="right" vertical="center"/>
    </xf>
    <xf numFmtId="164" fontId="19" fillId="22" borderId="46" xfId="0" applyNumberFormat="1" applyFont="1" applyFill="1" applyBorder="1" applyAlignment="1">
      <alignment horizontal="right" vertical="center"/>
    </xf>
    <xf numFmtId="0" fontId="20" fillId="22" borderId="0" xfId="0" applyFont="1" applyFill="1" applyAlignment="1">
      <alignment vertical="center"/>
    </xf>
    <xf numFmtId="3" fontId="19" fillId="22" borderId="0" xfId="0" applyNumberFormat="1" applyFont="1" applyFill="1" applyAlignment="1">
      <alignment horizontal="right" vertical="center"/>
    </xf>
    <xf numFmtId="164" fontId="19" fillId="22" borderId="0" xfId="0" applyNumberFormat="1" applyFont="1" applyFill="1" applyAlignment="1">
      <alignment horizontal="right" vertical="center"/>
    </xf>
    <xf numFmtId="0" fontId="19" fillId="22" borderId="0" xfId="0" applyFont="1" applyFill="1" applyAlignment="1">
      <alignment vertical="center"/>
    </xf>
    <xf numFmtId="0" fontId="19" fillId="22" borderId="42" xfId="0" applyFont="1" applyFill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left" vertical="center" wrapText="1"/>
    </xf>
    <xf numFmtId="0" fontId="26" fillId="22" borderId="24" xfId="0" applyFont="1" applyFill="1" applyBorder="1" applyAlignment="1">
      <alignment horizontal="center" vertical="center" wrapText="1"/>
    </xf>
    <xf numFmtId="164" fontId="26" fillId="22" borderId="25" xfId="0" applyNumberFormat="1" applyFont="1" applyFill="1" applyBorder="1" applyAlignment="1">
      <alignment horizontal="right" vertical="center"/>
    </xf>
    <xf numFmtId="164" fontId="26" fillId="22" borderId="26" xfId="0" applyNumberFormat="1" applyFont="1" applyFill="1" applyBorder="1" applyAlignment="1">
      <alignment horizontal="right" vertical="center"/>
    </xf>
    <xf numFmtId="0" fontId="19" fillId="22" borderId="22" xfId="0" applyFont="1" applyFill="1" applyBorder="1" applyAlignment="1">
      <alignment horizontal="center" vertical="center" wrapText="1"/>
    </xf>
    <xf numFmtId="0" fontId="21" fillId="22" borderId="23" xfId="0" applyFont="1" applyFill="1" applyBorder="1" applyAlignment="1">
      <alignment horizontal="left" vertical="center" wrapText="1"/>
    </xf>
    <xf numFmtId="0" fontId="21" fillId="22" borderId="24" xfId="0" applyFont="1" applyFill="1" applyBorder="1" applyAlignment="1">
      <alignment horizontal="center" vertical="center" wrapText="1"/>
    </xf>
    <xf numFmtId="3" fontId="21" fillId="22" borderId="25" xfId="0" applyNumberFormat="1" applyFont="1" applyFill="1" applyBorder="1" applyAlignment="1">
      <alignment horizontal="right" vertical="center"/>
    </xf>
    <xf numFmtId="3" fontId="21" fillId="22" borderId="26" xfId="0" applyNumberFormat="1" applyFont="1" applyFill="1" applyBorder="1" applyAlignment="1">
      <alignment horizontal="right" vertical="center"/>
    </xf>
    <xf numFmtId="0" fontId="20" fillId="22" borderId="0" xfId="0" applyFont="1" applyFill="1" applyAlignment="1">
      <alignment horizontal="center" vertical="center"/>
    </xf>
    <xf numFmtId="0" fontId="19" fillId="22" borderId="0" xfId="0" applyFont="1" applyFill="1" applyAlignment="1">
      <alignment horizontal="center" vertical="center"/>
    </xf>
    <xf numFmtId="1" fontId="19" fillId="22" borderId="25" xfId="0" applyNumberFormat="1" applyFont="1" applyFill="1" applyBorder="1" applyAlignment="1">
      <alignment horizontal="right" vertical="center"/>
    </xf>
    <xf numFmtId="1" fontId="19" fillId="22" borderId="26" xfId="0" applyNumberFormat="1" applyFont="1" applyFill="1" applyBorder="1" applyAlignment="1">
      <alignment horizontal="right" vertical="center"/>
    </xf>
    <xf numFmtId="165" fontId="19" fillId="22" borderId="25" xfId="0" applyNumberFormat="1" applyFont="1" applyFill="1" applyBorder="1" applyAlignment="1">
      <alignment horizontal="right" vertical="center"/>
    </xf>
    <xf numFmtId="165" fontId="19" fillId="22" borderId="26" xfId="0" applyNumberFormat="1" applyFont="1" applyFill="1" applyBorder="1" applyAlignment="1">
      <alignment horizontal="right" vertical="center"/>
    </xf>
    <xf numFmtId="49" fontId="19" fillId="22" borderId="47" xfId="0" applyNumberFormat="1" applyFont="1" applyFill="1" applyBorder="1" applyAlignment="1">
      <alignment horizontal="center" vertical="center"/>
    </xf>
    <xf numFmtId="0" fontId="19" fillId="22" borderId="48" xfId="0" applyFont="1" applyFill="1" applyBorder="1" applyAlignment="1">
      <alignment horizontal="left" vertical="center" wrapText="1"/>
    </xf>
    <xf numFmtId="0" fontId="21" fillId="22" borderId="49" xfId="0" applyFont="1" applyFill="1" applyBorder="1" applyAlignment="1">
      <alignment horizontal="center" vertical="center" wrapText="1"/>
    </xf>
    <xf numFmtId="3" fontId="19" fillId="22" borderId="50" xfId="0" applyNumberFormat="1" applyFont="1" applyFill="1" applyBorder="1" applyAlignment="1">
      <alignment horizontal="right" vertical="center"/>
    </xf>
    <xf numFmtId="3" fontId="19" fillId="22" borderId="51" xfId="0" applyNumberFormat="1" applyFont="1" applyFill="1" applyBorder="1" applyAlignment="1">
      <alignment horizontal="right" vertical="center"/>
    </xf>
    <xf numFmtId="0" fontId="19" fillId="22" borderId="47" xfId="0" applyFont="1" applyFill="1" applyBorder="1" applyAlignment="1">
      <alignment horizontal="center" vertical="center" wrapText="1"/>
    </xf>
    <xf numFmtId="49" fontId="19" fillId="22" borderId="16" xfId="0" applyNumberFormat="1" applyFont="1" applyFill="1" applyBorder="1" applyAlignment="1">
      <alignment horizontal="center" vertical="center"/>
    </xf>
    <xf numFmtId="0" fontId="21" fillId="22" borderId="17" xfId="0" applyFont="1" applyFill="1" applyBorder="1" applyAlignment="1">
      <alignment horizontal="left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19" fillId="22" borderId="19" xfId="0" applyFont="1" applyFill="1" applyBorder="1" applyAlignment="1">
      <alignment horizontal="center" vertical="center"/>
    </xf>
    <xf numFmtId="1" fontId="19" fillId="22" borderId="19" xfId="0" applyNumberFormat="1" applyFont="1" applyFill="1" applyBorder="1" applyAlignment="1">
      <alignment horizontal="right" vertical="center"/>
    </xf>
    <xf numFmtId="1" fontId="19" fillId="22" borderId="20" xfId="0" applyNumberFormat="1" applyFont="1" applyFill="1" applyBorder="1" applyAlignment="1">
      <alignment horizontal="right" vertical="center"/>
    </xf>
    <xf numFmtId="0" fontId="20" fillId="22" borderId="21" xfId="0" applyFont="1" applyFill="1" applyBorder="1" applyAlignment="1">
      <alignment horizontal="center" vertical="center"/>
    </xf>
    <xf numFmtId="0" fontId="19" fillId="22" borderId="21" xfId="0" applyFont="1" applyFill="1" applyBorder="1" applyAlignment="1">
      <alignment horizontal="center" vertical="center"/>
    </xf>
    <xf numFmtId="0" fontId="19" fillId="22" borderId="21" xfId="0" applyFont="1" applyFill="1" applyBorder="1" applyAlignment="1">
      <alignment vertical="center"/>
    </xf>
    <xf numFmtId="0" fontId="19" fillId="22" borderId="16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right" vertical="center"/>
    </xf>
    <xf numFmtId="1" fontId="19" fillId="0" borderId="26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right" vertical="center"/>
    </xf>
    <xf numFmtId="1" fontId="19" fillId="0" borderId="31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/>
    </xf>
    <xf numFmtId="1" fontId="21" fillId="0" borderId="13" xfId="0" applyNumberFormat="1" applyFont="1" applyFill="1" applyBorder="1" applyAlignment="1">
      <alignment horizontal="right" vertical="center"/>
    </xf>
    <xf numFmtId="1" fontId="21" fillId="0" borderId="14" xfId="0" applyNumberFormat="1" applyFont="1" applyFill="1" applyBorder="1" applyAlignment="1">
      <alignment horizontal="right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right" vertical="center"/>
    </xf>
    <xf numFmtId="1" fontId="21" fillId="0" borderId="19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left" vertical="center" wrapText="1"/>
    </xf>
    <xf numFmtId="3" fontId="19" fillId="0" borderId="30" xfId="0" applyNumberFormat="1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" fontId="19" fillId="0" borderId="19" xfId="0" applyNumberFormat="1" applyFont="1" applyFill="1" applyBorder="1" applyAlignment="1">
      <alignment horizontal="right" vertical="center"/>
    </xf>
    <xf numFmtId="1" fontId="19" fillId="0" borderId="20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vertical="center"/>
    </xf>
    <xf numFmtId="165" fontId="21" fillId="0" borderId="14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165" fontId="19" fillId="0" borderId="30" xfId="0" applyNumberFormat="1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vertical="center"/>
    </xf>
    <xf numFmtId="49" fontId="19" fillId="22" borderId="0" xfId="0" applyNumberFormat="1" applyFont="1" applyFill="1" applyAlignment="1">
      <alignment horizontal="center" vertical="center"/>
    </xf>
    <xf numFmtId="0" fontId="19" fillId="22" borderId="45" xfId="0" applyFont="1" applyFill="1" applyBorder="1" applyAlignment="1">
      <alignment horizontal="left" wrapText="1" indent="1"/>
    </xf>
    <xf numFmtId="0" fontId="19" fillId="22" borderId="45" xfId="0" applyFont="1" applyFill="1" applyBorder="1" applyAlignment="1">
      <alignment horizontal="center" vertical="center" wrapText="1"/>
    </xf>
    <xf numFmtId="165" fontId="19" fillId="22" borderId="45" xfId="0" applyNumberFormat="1" applyFont="1" applyFill="1" applyBorder="1" applyAlignment="1">
      <alignment vertical="center"/>
    </xf>
    <xf numFmtId="165" fontId="19" fillId="22" borderId="45" xfId="0" applyNumberFormat="1" applyFont="1" applyFill="1" applyBorder="1" applyAlignment="1">
      <alignment/>
    </xf>
    <xf numFmtId="0" fontId="20" fillId="22" borderId="0" xfId="0" applyFont="1" applyFill="1" applyAlignment="1">
      <alignment/>
    </xf>
    <xf numFmtId="0" fontId="19" fillId="22" borderId="0" xfId="0" applyFont="1" applyFill="1" applyAlignment="1">
      <alignment/>
    </xf>
    <xf numFmtId="0" fontId="19" fillId="22" borderId="0" xfId="0" applyFont="1" applyFill="1" applyAlignment="1">
      <alignment horizontal="center" vertical="center" wrapText="1"/>
    </xf>
    <xf numFmtId="0" fontId="19" fillId="22" borderId="25" xfId="0" applyFont="1" applyFill="1" applyBorder="1" applyAlignment="1">
      <alignment horizontal="left" wrapText="1" indent="1"/>
    </xf>
    <xf numFmtId="0" fontId="19" fillId="22" borderId="25" xfId="0" applyFont="1" applyFill="1" applyBorder="1" applyAlignment="1">
      <alignment horizontal="center" vertical="center" wrapText="1"/>
    </xf>
    <xf numFmtId="9" fontId="19" fillId="22" borderId="25" xfId="56" applyFont="1" applyFill="1" applyBorder="1" applyAlignment="1" applyProtection="1">
      <alignment/>
      <protection/>
    </xf>
    <xf numFmtId="9" fontId="19" fillId="22" borderId="25" xfId="0" applyNumberFormat="1" applyFont="1" applyFill="1" applyBorder="1" applyAlignment="1">
      <alignment/>
    </xf>
    <xf numFmtId="0" fontId="21" fillId="22" borderId="25" xfId="0" applyFont="1" applyFill="1" applyBorder="1" applyAlignment="1">
      <alignment wrapText="1"/>
    </xf>
    <xf numFmtId="0" fontId="21" fillId="22" borderId="25" xfId="0" applyFont="1" applyFill="1" applyBorder="1" applyAlignment="1">
      <alignment horizontal="center" vertical="center" wrapText="1"/>
    </xf>
    <xf numFmtId="0" fontId="19" fillId="22" borderId="25" xfId="0" applyFont="1" applyFill="1" applyBorder="1" applyAlignment="1">
      <alignment/>
    </xf>
    <xf numFmtId="0" fontId="19" fillId="22" borderId="25" xfId="0" applyFont="1" applyFill="1" applyBorder="1" applyAlignment="1">
      <alignment wrapText="1"/>
    </xf>
    <xf numFmtId="0" fontId="19" fillId="22" borderId="25" xfId="0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19" fillId="0" borderId="27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22" borderId="2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67">
      <selection activeCell="Q3" sqref="Q3"/>
    </sheetView>
  </sheetViews>
  <sheetFormatPr defaultColWidth="11.00390625" defaultRowHeight="15.75" outlineLevelRow="1" outlineLevelCol="1"/>
  <cols>
    <col min="1" max="1" width="5.75390625" style="1" customWidth="1"/>
    <col min="2" max="2" width="28.375" style="2" customWidth="1"/>
    <col min="3" max="3" width="10.125" style="3" customWidth="1"/>
    <col min="4" max="10" width="8.375" style="4" customWidth="1"/>
    <col min="11" max="11" width="0" style="5" hidden="1" customWidth="1"/>
    <col min="12" max="12" width="0" style="4" hidden="1" customWidth="1" outlineLevel="1"/>
    <col min="13" max="15" width="0" style="4" hidden="1" customWidth="1"/>
    <col min="16" max="16" width="31.50390625" style="3" customWidth="1"/>
    <col min="17" max="16384" width="11.00390625" style="6" customWidth="1"/>
  </cols>
  <sheetData>
    <row r="1" ht="78.75">
      <c r="P1" s="7" t="s">
        <v>174</v>
      </c>
    </row>
    <row r="2" spans="1:16" ht="46.5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s="16" customFormat="1" ht="15.75">
      <c r="A3" s="8" t="s">
        <v>1</v>
      </c>
      <c r="B3" s="9"/>
      <c r="C3" s="10"/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2">
        <v>2018</v>
      </c>
      <c r="K3" s="13"/>
      <c r="L3" s="14"/>
      <c r="M3" s="14"/>
      <c r="N3" s="14"/>
      <c r="O3" s="14"/>
      <c r="P3" s="15" t="s">
        <v>2</v>
      </c>
    </row>
    <row r="4" spans="1:16" s="16" customFormat="1" ht="18.75" customHeight="1">
      <c r="A4" s="17">
        <v>1</v>
      </c>
      <c r="B4" s="18" t="s">
        <v>3</v>
      </c>
      <c r="C4" s="19" t="s">
        <v>4</v>
      </c>
      <c r="D4" s="20">
        <v>830</v>
      </c>
      <c r="E4" s="20" t="e">
        <f aca="true" t="shared" si="0" ref="E4:J4">E5+E6+E7+E8+E9+E10+E11+E12</f>
        <v>#VALUE!</v>
      </c>
      <c r="F4" s="20" t="e">
        <f t="shared" si="0"/>
        <v>#VALUE!</v>
      </c>
      <c r="G4" s="20" t="e">
        <f t="shared" si="0"/>
        <v>#VALUE!</v>
      </c>
      <c r="H4" s="20" t="e">
        <f t="shared" si="0"/>
        <v>#VALUE!</v>
      </c>
      <c r="I4" s="20" t="e">
        <f t="shared" si="0"/>
        <v>#VALUE!</v>
      </c>
      <c r="J4" s="21" t="e">
        <f t="shared" si="0"/>
        <v>#VALUE!</v>
      </c>
      <c r="K4" s="22"/>
      <c r="L4" s="23"/>
      <c r="M4" s="24"/>
      <c r="N4" s="24"/>
      <c r="O4" s="24"/>
      <c r="P4" s="25"/>
    </row>
    <row r="5" spans="1:16" s="16" customFormat="1" ht="18.75" customHeight="1">
      <c r="A5" s="26" t="s">
        <v>5</v>
      </c>
      <c r="B5" s="27" t="s">
        <v>6</v>
      </c>
      <c r="C5" s="28" t="s">
        <v>4</v>
      </c>
      <c r="D5" s="29" t="s">
        <v>7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8</v>
      </c>
      <c r="J5" s="30" t="s">
        <v>8</v>
      </c>
      <c r="K5" s="31"/>
      <c r="L5" s="32"/>
      <c r="M5" s="33"/>
      <c r="N5" s="33"/>
      <c r="O5" s="33"/>
      <c r="P5" s="212" t="s">
        <v>11</v>
      </c>
    </row>
    <row r="6" spans="1:16" s="16" customFormat="1" ht="18.75" customHeight="1">
      <c r="A6" s="26" t="s">
        <v>12</v>
      </c>
      <c r="B6" s="27" t="s">
        <v>13</v>
      </c>
      <c r="C6" s="28" t="s">
        <v>4</v>
      </c>
      <c r="D6" s="29" t="s">
        <v>14</v>
      </c>
      <c r="E6" s="29" t="s">
        <v>7</v>
      </c>
      <c r="F6" s="29" t="s">
        <v>7</v>
      </c>
      <c r="G6" s="29" t="s">
        <v>8</v>
      </c>
      <c r="H6" s="29" t="s">
        <v>9</v>
      </c>
      <c r="I6" s="29" t="s">
        <v>10</v>
      </c>
      <c r="J6" s="30" t="s">
        <v>8</v>
      </c>
      <c r="K6" s="31"/>
      <c r="L6" s="32"/>
      <c r="M6" s="33"/>
      <c r="N6" s="33"/>
      <c r="O6" s="33"/>
      <c r="P6" s="212"/>
    </row>
    <row r="7" spans="1:16" s="16" customFormat="1" ht="18.75" customHeight="1">
      <c r="A7" s="26" t="s">
        <v>15</v>
      </c>
      <c r="B7" s="27" t="s">
        <v>16</v>
      </c>
      <c r="C7" s="28" t="s">
        <v>4</v>
      </c>
      <c r="D7" s="29" t="s">
        <v>17</v>
      </c>
      <c r="E7" s="29" t="s">
        <v>14</v>
      </c>
      <c r="F7" s="29" t="s">
        <v>7</v>
      </c>
      <c r="G7" s="29" t="s">
        <v>7</v>
      </c>
      <c r="H7" s="29" t="s">
        <v>8</v>
      </c>
      <c r="I7" s="29" t="s">
        <v>9</v>
      </c>
      <c r="J7" s="30" t="s">
        <v>10</v>
      </c>
      <c r="K7" s="31"/>
      <c r="L7" s="32"/>
      <c r="M7" s="33"/>
      <c r="N7" s="33"/>
      <c r="O7" s="33"/>
      <c r="P7" s="212"/>
    </row>
    <row r="8" spans="1:16" s="16" customFormat="1" ht="18.75" customHeight="1">
      <c r="A8" s="26" t="s">
        <v>18</v>
      </c>
      <c r="B8" s="27" t="s">
        <v>19</v>
      </c>
      <c r="C8" s="28" t="s">
        <v>4</v>
      </c>
      <c r="D8" s="29" t="s">
        <v>20</v>
      </c>
      <c r="E8" s="29" t="s">
        <v>17</v>
      </c>
      <c r="F8" s="29" t="s">
        <v>14</v>
      </c>
      <c r="G8" s="29" t="s">
        <v>7</v>
      </c>
      <c r="H8" s="29" t="s">
        <v>7</v>
      </c>
      <c r="I8" s="29" t="s">
        <v>8</v>
      </c>
      <c r="J8" s="30" t="s">
        <v>9</v>
      </c>
      <c r="K8" s="31"/>
      <c r="L8" s="32"/>
      <c r="M8" s="33"/>
      <c r="N8" s="33"/>
      <c r="O8" s="33"/>
      <c r="P8" s="212"/>
    </row>
    <row r="9" spans="1:16" s="16" customFormat="1" ht="18.75" customHeight="1">
      <c r="A9" s="26" t="s">
        <v>21</v>
      </c>
      <c r="B9" s="27" t="s">
        <v>22</v>
      </c>
      <c r="C9" s="28" t="s">
        <v>4</v>
      </c>
      <c r="D9" s="29" t="s">
        <v>23</v>
      </c>
      <c r="E9" s="29" t="s">
        <v>20</v>
      </c>
      <c r="F9" s="29" t="s">
        <v>17</v>
      </c>
      <c r="G9" s="29" t="s">
        <v>14</v>
      </c>
      <c r="H9" s="29" t="s">
        <v>7</v>
      </c>
      <c r="I9" s="29" t="s">
        <v>7</v>
      </c>
      <c r="J9" s="30" t="s">
        <v>8</v>
      </c>
      <c r="K9" s="31"/>
      <c r="L9" s="32"/>
      <c r="M9" s="33"/>
      <c r="N9" s="33"/>
      <c r="O9" s="33"/>
      <c r="P9" s="212"/>
    </row>
    <row r="10" spans="1:16" s="16" customFormat="1" ht="18.75" customHeight="1">
      <c r="A10" s="26" t="s">
        <v>24</v>
      </c>
      <c r="B10" s="27" t="s">
        <v>25</v>
      </c>
      <c r="C10" s="28" t="s">
        <v>4</v>
      </c>
      <c r="D10" s="29" t="s">
        <v>26</v>
      </c>
      <c r="E10" s="29" t="s">
        <v>23</v>
      </c>
      <c r="F10" s="29" t="s">
        <v>20</v>
      </c>
      <c r="G10" s="29" t="s">
        <v>17</v>
      </c>
      <c r="H10" s="29" t="s">
        <v>14</v>
      </c>
      <c r="I10" s="29" t="s">
        <v>7</v>
      </c>
      <c r="J10" s="30" t="s">
        <v>7</v>
      </c>
      <c r="K10" s="31"/>
      <c r="L10" s="32"/>
      <c r="M10" s="33"/>
      <c r="N10" s="33"/>
      <c r="O10" s="33"/>
      <c r="P10" s="212"/>
    </row>
    <row r="11" spans="1:16" s="16" customFormat="1" ht="18.75" customHeight="1">
      <c r="A11" s="26" t="s">
        <v>27</v>
      </c>
      <c r="B11" s="27" t="s">
        <v>28</v>
      </c>
      <c r="C11" s="28" t="s">
        <v>4</v>
      </c>
      <c r="D11" s="29" t="s">
        <v>29</v>
      </c>
      <c r="E11" s="29" t="s">
        <v>26</v>
      </c>
      <c r="F11" s="29" t="s">
        <v>23</v>
      </c>
      <c r="G11" s="29" t="s">
        <v>20</v>
      </c>
      <c r="H11" s="29" t="s">
        <v>17</v>
      </c>
      <c r="I11" s="29" t="s">
        <v>14</v>
      </c>
      <c r="J11" s="30" t="s">
        <v>7</v>
      </c>
      <c r="K11" s="31"/>
      <c r="L11" s="32"/>
      <c r="M11" s="33"/>
      <c r="N11" s="33"/>
      <c r="O11" s="33"/>
      <c r="P11" s="212"/>
    </row>
    <row r="12" spans="1:16" s="16" customFormat="1" ht="18.75" customHeight="1">
      <c r="A12" s="34" t="s">
        <v>30</v>
      </c>
      <c r="B12" s="35" t="s">
        <v>31</v>
      </c>
      <c r="C12" s="36" t="s">
        <v>4</v>
      </c>
      <c r="D12" s="37" t="s">
        <v>32</v>
      </c>
      <c r="E12" s="37" t="s">
        <v>29</v>
      </c>
      <c r="F12" s="37" t="s">
        <v>26</v>
      </c>
      <c r="G12" s="37" t="s">
        <v>23</v>
      </c>
      <c r="H12" s="37" t="s">
        <v>20</v>
      </c>
      <c r="I12" s="37" t="s">
        <v>17</v>
      </c>
      <c r="J12" s="38" t="s">
        <v>14</v>
      </c>
      <c r="K12" s="39"/>
      <c r="L12" s="40"/>
      <c r="M12" s="41"/>
      <c r="N12" s="41"/>
      <c r="O12" s="41"/>
      <c r="P12" s="212"/>
    </row>
    <row r="13" spans="1:16" s="16" customFormat="1" ht="82.5" customHeight="1">
      <c r="A13" s="17" t="s">
        <v>33</v>
      </c>
      <c r="B13" s="42" t="s">
        <v>34</v>
      </c>
      <c r="C13" s="19" t="s">
        <v>4</v>
      </c>
      <c r="D13" s="43" t="s">
        <v>35</v>
      </c>
      <c r="E13" s="43" t="s">
        <v>36</v>
      </c>
      <c r="F13" s="43" t="s">
        <v>37</v>
      </c>
      <c r="G13" s="43" t="s">
        <v>38</v>
      </c>
      <c r="H13" s="43" t="s">
        <v>39</v>
      </c>
      <c r="I13" s="43" t="s">
        <v>40</v>
      </c>
      <c r="J13" s="44" t="s">
        <v>39</v>
      </c>
      <c r="K13" s="45" t="s">
        <v>41</v>
      </c>
      <c r="L13" s="23"/>
      <c r="M13" s="24"/>
      <c r="N13" s="24"/>
      <c r="O13" s="24"/>
      <c r="P13" s="25" t="s">
        <v>42</v>
      </c>
    </row>
    <row r="14" spans="1:16" s="16" customFormat="1" ht="38.25" customHeight="1" outlineLevel="1">
      <c r="A14" s="46" t="s">
        <v>43</v>
      </c>
      <c r="B14" s="47" t="s">
        <v>6</v>
      </c>
      <c r="C14" s="48" t="s">
        <v>4</v>
      </c>
      <c r="D14" s="49">
        <v>0</v>
      </c>
      <c r="E14" s="49" t="s">
        <v>44</v>
      </c>
      <c r="F14" s="49" t="s">
        <v>45</v>
      </c>
      <c r="G14" s="49" t="s">
        <v>45</v>
      </c>
      <c r="H14" s="49" t="s">
        <v>46</v>
      </c>
      <c r="I14" s="49" t="s">
        <v>47</v>
      </c>
      <c r="J14" s="50" t="s">
        <v>47</v>
      </c>
      <c r="K14" s="51"/>
      <c r="L14" s="52"/>
      <c r="M14" s="53"/>
      <c r="N14" s="53"/>
      <c r="O14" s="53"/>
      <c r="P14" s="213" t="s">
        <v>48</v>
      </c>
    </row>
    <row r="15" spans="1:16" s="16" customFormat="1" ht="26.25" customHeight="1" outlineLevel="1">
      <c r="A15" s="46" t="s">
        <v>49</v>
      </c>
      <c r="B15" s="47" t="s">
        <v>13</v>
      </c>
      <c r="C15" s="48" t="s">
        <v>4</v>
      </c>
      <c r="D15" s="49" t="s">
        <v>50</v>
      </c>
      <c r="E15" s="49" t="s">
        <v>51</v>
      </c>
      <c r="F15" s="49" t="s">
        <v>51</v>
      </c>
      <c r="G15" s="49" t="s">
        <v>52</v>
      </c>
      <c r="H15" s="49" t="s">
        <v>53</v>
      </c>
      <c r="I15" s="49" t="s">
        <v>54</v>
      </c>
      <c r="J15" s="50" t="s">
        <v>55</v>
      </c>
      <c r="K15" s="51"/>
      <c r="L15" s="52"/>
      <c r="M15" s="53"/>
      <c r="N15" s="53"/>
      <c r="O15" s="53"/>
      <c r="P15" s="213"/>
    </row>
    <row r="16" spans="1:16" s="16" customFormat="1" ht="26.25" customHeight="1" outlineLevel="1">
      <c r="A16" s="46" t="s">
        <v>56</v>
      </c>
      <c r="B16" s="47" t="s">
        <v>16</v>
      </c>
      <c r="C16" s="48" t="s">
        <v>4</v>
      </c>
      <c r="D16" s="49" t="s">
        <v>57</v>
      </c>
      <c r="E16" s="49" t="s">
        <v>58</v>
      </c>
      <c r="F16" s="49" t="s">
        <v>55</v>
      </c>
      <c r="G16" s="49" t="s">
        <v>59</v>
      </c>
      <c r="H16" s="49" t="s">
        <v>60</v>
      </c>
      <c r="I16" s="49" t="s">
        <v>61</v>
      </c>
      <c r="J16" s="50" t="s">
        <v>62</v>
      </c>
      <c r="K16" s="51"/>
      <c r="L16" s="52"/>
      <c r="M16" s="53"/>
      <c r="N16" s="53"/>
      <c r="O16" s="53"/>
      <c r="P16" s="213"/>
    </row>
    <row r="17" spans="1:16" s="16" customFormat="1" ht="26.25" customHeight="1" outlineLevel="1">
      <c r="A17" s="46" t="s">
        <v>63</v>
      </c>
      <c r="B17" s="47" t="s">
        <v>19</v>
      </c>
      <c r="C17" s="48" t="s">
        <v>4</v>
      </c>
      <c r="D17" s="49" t="s">
        <v>60</v>
      </c>
      <c r="E17" s="49" t="s">
        <v>64</v>
      </c>
      <c r="F17" s="49" t="s">
        <v>65</v>
      </c>
      <c r="G17" s="49" t="s">
        <v>66</v>
      </c>
      <c r="H17" s="49" t="s">
        <v>7</v>
      </c>
      <c r="I17" s="49" t="s">
        <v>8</v>
      </c>
      <c r="J17" s="50" t="s">
        <v>9</v>
      </c>
      <c r="K17" s="51"/>
      <c r="L17" s="52"/>
      <c r="M17" s="53"/>
      <c r="N17" s="53"/>
      <c r="O17" s="53"/>
      <c r="P17" s="213"/>
    </row>
    <row r="18" spans="1:16" s="16" customFormat="1" ht="26.25" customHeight="1" outlineLevel="1">
      <c r="A18" s="46" t="s">
        <v>67</v>
      </c>
      <c r="B18" s="47" t="s">
        <v>22</v>
      </c>
      <c r="C18" s="48" t="s">
        <v>4</v>
      </c>
      <c r="D18" s="49" t="s">
        <v>68</v>
      </c>
      <c r="E18" s="49" t="s">
        <v>62</v>
      </c>
      <c r="F18" s="49" t="s">
        <v>64</v>
      </c>
      <c r="G18" s="49" t="s">
        <v>66</v>
      </c>
      <c r="H18" s="49" t="s">
        <v>7</v>
      </c>
      <c r="I18" s="49" t="s">
        <v>7</v>
      </c>
      <c r="J18" s="50" t="s">
        <v>8</v>
      </c>
      <c r="K18" s="51"/>
      <c r="L18" s="52"/>
      <c r="M18" s="53"/>
      <c r="N18" s="53"/>
      <c r="O18" s="53"/>
      <c r="P18" s="213"/>
    </row>
    <row r="19" spans="1:16" s="16" customFormat="1" ht="26.25" customHeight="1" outlineLevel="1">
      <c r="A19" s="46" t="s">
        <v>69</v>
      </c>
      <c r="B19" s="47" t="s">
        <v>25</v>
      </c>
      <c r="C19" s="48" t="s">
        <v>4</v>
      </c>
      <c r="D19" s="49" t="s">
        <v>70</v>
      </c>
      <c r="E19" s="49" t="s">
        <v>7</v>
      </c>
      <c r="F19" s="49" t="s">
        <v>70</v>
      </c>
      <c r="G19" s="49" t="s">
        <v>71</v>
      </c>
      <c r="H19" s="49" t="s">
        <v>14</v>
      </c>
      <c r="I19" s="49" t="s">
        <v>7</v>
      </c>
      <c r="J19" s="50" t="s">
        <v>7</v>
      </c>
      <c r="K19" s="51"/>
      <c r="L19" s="52"/>
      <c r="M19" s="53"/>
      <c r="N19" s="53"/>
      <c r="O19" s="53"/>
      <c r="P19" s="213"/>
    </row>
    <row r="20" spans="1:16" s="16" customFormat="1" ht="26.25" customHeight="1" outlineLevel="1">
      <c r="A20" s="46" t="s">
        <v>72</v>
      </c>
      <c r="B20" s="47" t="s">
        <v>28</v>
      </c>
      <c r="C20" s="48" t="s">
        <v>4</v>
      </c>
      <c r="D20" s="49" t="s">
        <v>73</v>
      </c>
      <c r="E20" s="49" t="s">
        <v>20</v>
      </c>
      <c r="F20" s="49" t="s">
        <v>74</v>
      </c>
      <c r="G20" s="49" t="s">
        <v>75</v>
      </c>
      <c r="H20" s="49" t="s">
        <v>17</v>
      </c>
      <c r="I20" s="49" t="s">
        <v>14</v>
      </c>
      <c r="J20" s="50" t="s">
        <v>7</v>
      </c>
      <c r="K20" s="51"/>
      <c r="L20" s="52"/>
      <c r="M20" s="53"/>
      <c r="N20" s="53"/>
      <c r="O20" s="53"/>
      <c r="P20" s="213"/>
    </row>
    <row r="21" spans="1:16" s="16" customFormat="1" ht="26.25" customHeight="1" outlineLevel="1">
      <c r="A21" s="54" t="s">
        <v>76</v>
      </c>
      <c r="B21" s="55" t="s">
        <v>31</v>
      </c>
      <c r="C21" s="56" t="s">
        <v>4</v>
      </c>
      <c r="D21" s="57">
        <v>0</v>
      </c>
      <c r="E21" s="57">
        <v>0</v>
      </c>
      <c r="F21" s="57">
        <v>0</v>
      </c>
      <c r="G21" s="57"/>
      <c r="H21" s="57">
        <v>0</v>
      </c>
      <c r="I21" s="57">
        <v>0</v>
      </c>
      <c r="J21" s="58">
        <v>0</v>
      </c>
      <c r="K21" s="59"/>
      <c r="L21" s="60"/>
      <c r="M21" s="61"/>
      <c r="N21" s="61"/>
      <c r="O21" s="61"/>
      <c r="P21" s="213"/>
    </row>
    <row r="22" spans="1:16" s="16" customFormat="1" ht="18.75" customHeight="1">
      <c r="A22" s="62" t="s">
        <v>77</v>
      </c>
      <c r="B22" s="63" t="s">
        <v>78</v>
      </c>
      <c r="C22" s="64" t="s">
        <v>79</v>
      </c>
      <c r="D22" s="65"/>
      <c r="E22" s="65"/>
      <c r="F22" s="65"/>
      <c r="G22" s="65"/>
      <c r="H22" s="65"/>
      <c r="I22" s="65"/>
      <c r="J22" s="65"/>
      <c r="K22" s="66"/>
      <c r="L22" s="67"/>
      <c r="M22" s="68"/>
      <c r="N22" s="68"/>
      <c r="O22" s="69"/>
      <c r="P22" s="70"/>
    </row>
    <row r="23" spans="1:16" s="16" customFormat="1" ht="18.75" customHeight="1">
      <c r="A23" s="71" t="s">
        <v>80</v>
      </c>
      <c r="B23" s="72" t="s">
        <v>6</v>
      </c>
      <c r="C23" s="73" t="s">
        <v>79</v>
      </c>
      <c r="D23" s="74">
        <v>0</v>
      </c>
      <c r="E23" s="74">
        <v>4.3</v>
      </c>
      <c r="F23" s="74">
        <v>8.8</v>
      </c>
      <c r="G23" s="74">
        <v>9</v>
      </c>
      <c r="H23" s="74">
        <v>9.8</v>
      </c>
      <c r="I23" s="74">
        <v>10.6</v>
      </c>
      <c r="J23" s="75">
        <v>10.6</v>
      </c>
      <c r="K23" s="45"/>
      <c r="L23" s="76">
        <f>D23/D$31</f>
        <v>0</v>
      </c>
      <c r="M23" s="24"/>
      <c r="N23" s="24"/>
      <c r="O23" s="24"/>
      <c r="P23" s="214" t="s">
        <v>81</v>
      </c>
    </row>
    <row r="24" spans="1:16" s="16" customFormat="1" ht="18.75" customHeight="1">
      <c r="A24" s="78" t="s">
        <v>82</v>
      </c>
      <c r="B24" s="79" t="s">
        <v>13</v>
      </c>
      <c r="C24" s="80" t="s">
        <v>79</v>
      </c>
      <c r="D24" s="81">
        <v>14.9</v>
      </c>
      <c r="E24" s="81">
        <v>23.5</v>
      </c>
      <c r="F24" s="81">
        <v>23</v>
      </c>
      <c r="G24" s="81">
        <v>26</v>
      </c>
      <c r="H24" s="81">
        <v>31.8</v>
      </c>
      <c r="I24" s="81">
        <v>35.7</v>
      </c>
      <c r="J24" s="82">
        <v>39.8</v>
      </c>
      <c r="K24" s="83"/>
      <c r="L24" s="84">
        <f>D24/D$31</f>
        <v>1</v>
      </c>
      <c r="M24" s="85"/>
      <c r="N24" s="85"/>
      <c r="O24" s="85"/>
      <c r="P24" s="214"/>
    </row>
    <row r="25" spans="1:16" s="16" customFormat="1" ht="18.75" customHeight="1">
      <c r="A25" s="78" t="s">
        <v>83</v>
      </c>
      <c r="B25" s="79" t="s">
        <v>16</v>
      </c>
      <c r="C25" s="80" t="s">
        <v>79</v>
      </c>
      <c r="D25" s="81">
        <v>28.8</v>
      </c>
      <c r="E25" s="81">
        <v>36.8</v>
      </c>
      <c r="F25" s="81">
        <v>38</v>
      </c>
      <c r="G25" s="81">
        <v>43</v>
      </c>
      <c r="H25" s="81">
        <v>48.6</v>
      </c>
      <c r="I25" s="81">
        <v>52.7</v>
      </c>
      <c r="J25" s="82">
        <v>53.5</v>
      </c>
      <c r="K25" s="83"/>
      <c r="L25" s="84">
        <f>D25/D$31</f>
        <v>1.9328859060402686</v>
      </c>
      <c r="M25" s="85"/>
      <c r="N25" s="85"/>
      <c r="O25" s="85"/>
      <c r="P25" s="214"/>
    </row>
    <row r="26" spans="1:16" s="16" customFormat="1" ht="18.75" customHeight="1">
      <c r="A26" s="78" t="s">
        <v>84</v>
      </c>
      <c r="B26" s="79" t="s">
        <v>19</v>
      </c>
      <c r="C26" s="80" t="s">
        <v>79</v>
      </c>
      <c r="D26" s="81">
        <v>56.1</v>
      </c>
      <c r="E26" s="81">
        <v>60</v>
      </c>
      <c r="F26" s="81">
        <v>72</v>
      </c>
      <c r="G26" s="81">
        <v>87</v>
      </c>
      <c r="H26" s="81">
        <v>100</v>
      </c>
      <c r="I26" s="81">
        <v>100</v>
      </c>
      <c r="J26" s="82">
        <v>100</v>
      </c>
      <c r="K26" s="83"/>
      <c r="L26" s="84">
        <f>D26/D$32</f>
        <v>0.8106936416184971</v>
      </c>
      <c r="M26" s="85"/>
      <c r="N26" s="85"/>
      <c r="O26" s="85"/>
      <c r="P26" s="214"/>
    </row>
    <row r="27" spans="1:16" s="16" customFormat="1" ht="18.75" customHeight="1">
      <c r="A27" s="78" t="s">
        <v>85</v>
      </c>
      <c r="B27" s="79" t="s">
        <v>22</v>
      </c>
      <c r="C27" s="80" t="s">
        <v>79</v>
      </c>
      <c r="D27" s="81">
        <v>45.5</v>
      </c>
      <c r="E27" s="81">
        <v>61</v>
      </c>
      <c r="F27" s="81">
        <v>64</v>
      </c>
      <c r="G27" s="81">
        <v>87.7</v>
      </c>
      <c r="H27" s="81">
        <v>100</v>
      </c>
      <c r="I27" s="81">
        <v>100</v>
      </c>
      <c r="J27" s="82">
        <v>100</v>
      </c>
      <c r="K27" s="83"/>
      <c r="L27" s="84">
        <f>D27/D$32</f>
        <v>0.657514450867052</v>
      </c>
      <c r="M27" s="85"/>
      <c r="N27" s="85"/>
      <c r="O27" s="85"/>
      <c r="P27" s="214"/>
    </row>
    <row r="28" spans="1:16" s="16" customFormat="1" ht="18.75" customHeight="1">
      <c r="A28" s="78" t="s">
        <v>86</v>
      </c>
      <c r="B28" s="79" t="s">
        <v>25</v>
      </c>
      <c r="C28" s="80" t="s">
        <v>79</v>
      </c>
      <c r="D28" s="81">
        <v>92</v>
      </c>
      <c r="E28" s="81">
        <v>93.5</v>
      </c>
      <c r="F28" s="81">
        <v>94.8</v>
      </c>
      <c r="G28" s="81">
        <v>97.6</v>
      </c>
      <c r="H28" s="81">
        <v>100</v>
      </c>
      <c r="I28" s="81">
        <v>100</v>
      </c>
      <c r="J28" s="82">
        <v>100</v>
      </c>
      <c r="K28" s="83"/>
      <c r="L28" s="84">
        <f>D28/D$32</f>
        <v>1.329479768786127</v>
      </c>
      <c r="M28" s="85"/>
      <c r="N28" s="85"/>
      <c r="O28" s="85"/>
      <c r="P28" s="214"/>
    </row>
    <row r="29" spans="1:16" s="16" customFormat="1" ht="18.75" customHeight="1">
      <c r="A29" s="78" t="s">
        <v>87</v>
      </c>
      <c r="B29" s="79" t="s">
        <v>28</v>
      </c>
      <c r="C29" s="80" t="s">
        <v>79</v>
      </c>
      <c r="D29" s="81">
        <v>95.7</v>
      </c>
      <c r="E29" s="81">
        <v>97</v>
      </c>
      <c r="F29" s="81">
        <v>98.3</v>
      </c>
      <c r="G29" s="81">
        <v>98.9</v>
      </c>
      <c r="H29" s="81">
        <v>100</v>
      </c>
      <c r="I29" s="81">
        <v>100</v>
      </c>
      <c r="J29" s="82">
        <v>100</v>
      </c>
      <c r="K29" s="83"/>
      <c r="L29" s="84">
        <f>D29/D$32</f>
        <v>1.3829479768786126</v>
      </c>
      <c r="M29" s="85"/>
      <c r="N29" s="85"/>
      <c r="O29" s="85"/>
      <c r="P29" s="214"/>
    </row>
    <row r="30" spans="1:16" s="16" customFormat="1" ht="18.75" customHeight="1">
      <c r="A30" s="86" t="s">
        <v>88</v>
      </c>
      <c r="B30" s="87" t="s">
        <v>31</v>
      </c>
      <c r="C30" s="88" t="s">
        <v>79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90">
        <v>0</v>
      </c>
      <c r="K30" s="91"/>
      <c r="L30" s="92">
        <f>D30/D$32</f>
        <v>0</v>
      </c>
      <c r="M30" s="93"/>
      <c r="N30" s="93"/>
      <c r="O30" s="93"/>
      <c r="P30" s="214"/>
    </row>
    <row r="31" spans="1:16" s="16" customFormat="1" ht="15.75" outlineLevel="1">
      <c r="A31" s="94"/>
      <c r="B31" s="95" t="s">
        <v>89</v>
      </c>
      <c r="C31" s="96" t="s">
        <v>79</v>
      </c>
      <c r="D31" s="97">
        <v>14.9</v>
      </c>
      <c r="E31" s="97">
        <v>21.5</v>
      </c>
      <c r="F31" s="97">
        <v>24</v>
      </c>
      <c r="G31" s="97">
        <v>26.6</v>
      </c>
      <c r="H31" s="97">
        <v>30</v>
      </c>
      <c r="I31" s="97">
        <v>32.8</v>
      </c>
      <c r="J31" s="98">
        <v>34.6</v>
      </c>
      <c r="K31" s="99"/>
      <c r="L31" s="100"/>
      <c r="M31" s="101">
        <f>(J31-D31)/6</f>
        <v>3.2833333333333337</v>
      </c>
      <c r="N31" s="102"/>
      <c r="O31" s="102"/>
      <c r="P31" s="103"/>
    </row>
    <row r="32" spans="1:16" s="16" customFormat="1" ht="15.75" outlineLevel="1">
      <c r="A32" s="46"/>
      <c r="B32" s="104" t="s">
        <v>90</v>
      </c>
      <c r="C32" s="105" t="s">
        <v>79</v>
      </c>
      <c r="D32" s="106">
        <v>69.2</v>
      </c>
      <c r="E32" s="106">
        <v>78.9</v>
      </c>
      <c r="F32" s="106">
        <v>81.7</v>
      </c>
      <c r="G32" s="106">
        <v>92.6</v>
      </c>
      <c r="H32" s="106">
        <v>100</v>
      </c>
      <c r="I32" s="106">
        <v>100</v>
      </c>
      <c r="J32" s="107">
        <v>100</v>
      </c>
      <c r="K32" s="99"/>
      <c r="L32" s="100"/>
      <c r="M32" s="100">
        <f>(J32-D32)/6</f>
        <v>5.133333333333333</v>
      </c>
      <c r="N32" s="102"/>
      <c r="O32" s="102"/>
      <c r="P32" s="108"/>
    </row>
    <row r="33" spans="1:16" s="16" customFormat="1" ht="78.75" outlineLevel="1">
      <c r="A33" s="46"/>
      <c r="B33" s="109" t="s">
        <v>91</v>
      </c>
      <c r="C33" s="110" t="s">
        <v>4</v>
      </c>
      <c r="D33" s="111" t="s">
        <v>68</v>
      </c>
      <c r="E33" s="111" t="s">
        <v>29</v>
      </c>
      <c r="F33" s="111" t="s">
        <v>26</v>
      </c>
      <c r="G33" s="111" t="s">
        <v>23</v>
      </c>
      <c r="H33" s="111" t="s">
        <v>20</v>
      </c>
      <c r="I33" s="111" t="s">
        <v>17</v>
      </c>
      <c r="J33" s="112" t="s">
        <v>14</v>
      </c>
      <c r="K33" s="113"/>
      <c r="L33" s="114"/>
      <c r="M33" s="102"/>
      <c r="N33" s="102"/>
      <c r="O33" s="102"/>
      <c r="P33" s="108"/>
    </row>
    <row r="34" spans="1:16" s="16" customFormat="1" ht="15.75" outlineLevel="1">
      <c r="A34" s="46"/>
      <c r="B34" s="47" t="s">
        <v>28</v>
      </c>
      <c r="C34" s="48" t="s">
        <v>4</v>
      </c>
      <c r="D34" s="49" t="s">
        <v>92</v>
      </c>
      <c r="E34" s="115" t="s">
        <v>93</v>
      </c>
      <c r="F34" s="115" t="s">
        <v>94</v>
      </c>
      <c r="G34" s="115" t="s">
        <v>50</v>
      </c>
      <c r="H34" s="115" t="s">
        <v>95</v>
      </c>
      <c r="I34" s="115" t="s">
        <v>94</v>
      </c>
      <c r="J34" s="116" t="s">
        <v>45</v>
      </c>
      <c r="K34" s="113"/>
      <c r="L34" s="114"/>
      <c r="M34" s="102"/>
      <c r="N34" s="102"/>
      <c r="O34" s="102"/>
      <c r="P34" s="108"/>
    </row>
    <row r="35" spans="1:16" s="16" customFormat="1" ht="15.75" outlineLevel="1">
      <c r="A35" s="46"/>
      <c r="B35" s="47" t="s">
        <v>31</v>
      </c>
      <c r="C35" s="48" t="s">
        <v>4</v>
      </c>
      <c r="D35" s="49" t="s">
        <v>54</v>
      </c>
      <c r="E35" s="115" t="s">
        <v>96</v>
      </c>
      <c r="F35" s="115">
        <v>0.08600000000000001</v>
      </c>
      <c r="G35" s="115" t="s">
        <v>97</v>
      </c>
      <c r="H35" s="115" t="s">
        <v>64</v>
      </c>
      <c r="I35" s="115" t="s">
        <v>98</v>
      </c>
      <c r="J35" s="116" t="s">
        <v>99</v>
      </c>
      <c r="K35" s="113"/>
      <c r="L35" s="114"/>
      <c r="M35" s="102"/>
      <c r="N35" s="102"/>
      <c r="O35" s="102"/>
      <c r="P35" s="108"/>
    </row>
    <row r="36" spans="1:16" s="16" customFormat="1" ht="31.5" outlineLevel="1">
      <c r="A36" s="46"/>
      <c r="B36" s="109" t="s">
        <v>100</v>
      </c>
      <c r="C36" s="110" t="s">
        <v>79</v>
      </c>
      <c r="D36" s="117">
        <v>55</v>
      </c>
      <c r="E36" s="117">
        <v>67.4</v>
      </c>
      <c r="F36" s="117">
        <v>70</v>
      </c>
      <c r="G36" s="117">
        <v>79</v>
      </c>
      <c r="H36" s="117">
        <v>85.7</v>
      </c>
      <c r="I36" s="117">
        <v>88</v>
      </c>
      <c r="J36" s="118">
        <v>88.6</v>
      </c>
      <c r="K36" s="113"/>
      <c r="L36" s="114"/>
      <c r="M36" s="102"/>
      <c r="N36" s="102"/>
      <c r="O36" s="102"/>
      <c r="P36" s="108"/>
    </row>
    <row r="37" spans="1:16" s="16" customFormat="1" ht="15.75" outlineLevel="1">
      <c r="A37" s="119"/>
      <c r="B37" s="120" t="s">
        <v>101</v>
      </c>
      <c r="C37" s="121"/>
      <c r="D37" s="122">
        <v>55</v>
      </c>
      <c r="E37" s="122">
        <v>67.4</v>
      </c>
      <c r="F37" s="122">
        <v>70</v>
      </c>
      <c r="G37" s="122">
        <v>79</v>
      </c>
      <c r="H37" s="122">
        <v>85.7</v>
      </c>
      <c r="I37" s="122">
        <v>88</v>
      </c>
      <c r="J37" s="123">
        <v>88.6</v>
      </c>
      <c r="K37" s="113"/>
      <c r="L37" s="114"/>
      <c r="M37" s="102"/>
      <c r="N37" s="102"/>
      <c r="O37" s="102"/>
      <c r="P37" s="124"/>
    </row>
    <row r="38" spans="1:16" s="16" customFormat="1" ht="22.5" customHeight="1">
      <c r="A38" s="125" t="s">
        <v>102</v>
      </c>
      <c r="B38" s="126" t="s">
        <v>103</v>
      </c>
      <c r="C38" s="127" t="s">
        <v>104</v>
      </c>
      <c r="D38" s="128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0">
        <v>0</v>
      </c>
      <c r="K38" s="131"/>
      <c r="L38" s="132"/>
      <c r="M38" s="133"/>
      <c r="N38" s="133"/>
      <c r="O38" s="133"/>
      <c r="P38" s="134" t="s">
        <v>105</v>
      </c>
    </row>
    <row r="39" spans="1:16" s="16" customFormat="1" ht="30" customHeight="1">
      <c r="A39" s="135" t="s">
        <v>106</v>
      </c>
      <c r="B39" s="136" t="s">
        <v>107</v>
      </c>
      <c r="C39" s="137"/>
      <c r="D39" s="138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40">
        <v>0</v>
      </c>
      <c r="K39" s="141"/>
      <c r="L39" s="142"/>
      <c r="M39" s="85"/>
      <c r="N39" s="85"/>
      <c r="O39" s="85"/>
      <c r="P39" s="210" t="s">
        <v>108</v>
      </c>
    </row>
    <row r="40" spans="1:16" s="16" customFormat="1" ht="22.5" customHeight="1">
      <c r="A40" s="144" t="s">
        <v>109</v>
      </c>
      <c r="B40" s="145" t="s">
        <v>110</v>
      </c>
      <c r="C40" s="146"/>
      <c r="D40" s="147">
        <v>0</v>
      </c>
      <c r="E40" s="148">
        <v>0</v>
      </c>
      <c r="F40" s="148">
        <v>0</v>
      </c>
      <c r="G40" s="148">
        <v>0</v>
      </c>
      <c r="H40" s="148">
        <v>0</v>
      </c>
      <c r="I40" s="148"/>
      <c r="J40" s="149"/>
      <c r="K40" s="150"/>
      <c r="L40" s="151"/>
      <c r="M40" s="93"/>
      <c r="N40" s="93"/>
      <c r="O40" s="93"/>
      <c r="P40" s="210"/>
    </row>
    <row r="41" spans="1:16" s="16" customFormat="1" ht="31.5">
      <c r="A41" s="152" t="s">
        <v>111</v>
      </c>
      <c r="B41" s="153" t="s">
        <v>112</v>
      </c>
      <c r="C41" s="154" t="s">
        <v>113</v>
      </c>
      <c r="D41" s="155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7">
        <v>0</v>
      </c>
      <c r="K41" s="158">
        <f>(H41-D41)/4</f>
        <v>0</v>
      </c>
      <c r="L41" s="159"/>
      <c r="M41" s="160"/>
      <c r="N41" s="160"/>
      <c r="O41" s="160"/>
      <c r="P41" s="77"/>
    </row>
    <row r="42" spans="1:16" s="16" customFormat="1" ht="32.25" customHeight="1">
      <c r="A42" s="17" t="s">
        <v>114</v>
      </c>
      <c r="B42" s="18" t="s">
        <v>115</v>
      </c>
      <c r="C42" s="19" t="s">
        <v>113</v>
      </c>
      <c r="D42" s="161">
        <v>35</v>
      </c>
      <c r="E42" s="162">
        <v>30</v>
      </c>
      <c r="F42" s="162">
        <v>40</v>
      </c>
      <c r="G42" s="162">
        <v>25</v>
      </c>
      <c r="H42" s="162">
        <v>0</v>
      </c>
      <c r="I42" s="162">
        <v>0</v>
      </c>
      <c r="J42" s="163">
        <v>0</v>
      </c>
      <c r="K42" s="45" t="s">
        <v>41</v>
      </c>
      <c r="L42" s="164"/>
      <c r="M42" s="24"/>
      <c r="N42" s="24"/>
      <c r="O42" s="24"/>
      <c r="P42" s="25" t="s">
        <v>116</v>
      </c>
    </row>
    <row r="43" spans="1:16" s="16" customFormat="1" ht="36.75" customHeight="1">
      <c r="A43" s="135" t="s">
        <v>117</v>
      </c>
      <c r="B43" s="165" t="s">
        <v>118</v>
      </c>
      <c r="C43" s="137" t="s">
        <v>113</v>
      </c>
      <c r="D43" s="138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7">
        <v>0</v>
      </c>
      <c r="K43" s="83" t="s">
        <v>41</v>
      </c>
      <c r="L43" s="142"/>
      <c r="M43" s="85"/>
      <c r="N43" s="85"/>
      <c r="O43" s="85"/>
      <c r="P43" s="168"/>
    </row>
    <row r="44" spans="1:16" s="16" customFormat="1" ht="31.5" customHeight="1">
      <c r="A44" s="135" t="s">
        <v>119</v>
      </c>
      <c r="B44" s="165" t="s">
        <v>120</v>
      </c>
      <c r="C44" s="137" t="s">
        <v>113</v>
      </c>
      <c r="D44" s="138">
        <v>0</v>
      </c>
      <c r="E44" s="139">
        <v>0</v>
      </c>
      <c r="F44" s="139">
        <v>0</v>
      </c>
      <c r="G44" s="139">
        <v>0</v>
      </c>
      <c r="H44" s="166">
        <v>0</v>
      </c>
      <c r="I44" s="166">
        <v>0</v>
      </c>
      <c r="J44" s="167">
        <v>0</v>
      </c>
      <c r="K44" s="83" t="s">
        <v>41</v>
      </c>
      <c r="L44" s="142"/>
      <c r="M44" s="85"/>
      <c r="N44" s="85"/>
      <c r="O44" s="85"/>
      <c r="P44" s="168"/>
    </row>
    <row r="45" spans="1:16" s="16" customFormat="1" ht="50.25" customHeight="1">
      <c r="A45" s="135" t="s">
        <v>121</v>
      </c>
      <c r="B45" s="165" t="s">
        <v>122</v>
      </c>
      <c r="C45" s="137" t="s">
        <v>113</v>
      </c>
      <c r="D45" s="138">
        <v>0</v>
      </c>
      <c r="E45" s="169">
        <v>0</v>
      </c>
      <c r="F45" s="169">
        <v>0</v>
      </c>
      <c r="G45" s="169">
        <v>0</v>
      </c>
      <c r="H45" s="139">
        <v>0</v>
      </c>
      <c r="I45" s="139">
        <v>0</v>
      </c>
      <c r="J45" s="140">
        <v>0</v>
      </c>
      <c r="K45" s="83" t="s">
        <v>41</v>
      </c>
      <c r="L45" s="142"/>
      <c r="M45" s="85"/>
      <c r="N45" s="85"/>
      <c r="O45" s="85"/>
      <c r="P45" s="168"/>
    </row>
    <row r="46" spans="1:16" s="16" customFormat="1" ht="51.75" customHeight="1">
      <c r="A46" s="144" t="s">
        <v>123</v>
      </c>
      <c r="B46" s="170" t="s">
        <v>124</v>
      </c>
      <c r="C46" s="146" t="s">
        <v>113</v>
      </c>
      <c r="D46" s="147">
        <v>35</v>
      </c>
      <c r="E46" s="171">
        <v>30</v>
      </c>
      <c r="F46" s="171">
        <v>40</v>
      </c>
      <c r="G46" s="171">
        <v>30</v>
      </c>
      <c r="H46" s="172">
        <v>0</v>
      </c>
      <c r="I46" s="172">
        <v>0</v>
      </c>
      <c r="J46" s="173">
        <v>0</v>
      </c>
      <c r="K46" s="91" t="s">
        <v>41</v>
      </c>
      <c r="L46" s="151"/>
      <c r="M46" s="93"/>
      <c r="N46" s="93"/>
      <c r="O46" s="93"/>
      <c r="P46" s="143"/>
    </row>
    <row r="47" spans="1:16" s="16" customFormat="1" ht="47.25">
      <c r="A47" s="17" t="s">
        <v>125</v>
      </c>
      <c r="B47" s="18" t="s">
        <v>126</v>
      </c>
      <c r="C47" s="19" t="s">
        <v>113</v>
      </c>
      <c r="D47" s="161">
        <v>35</v>
      </c>
      <c r="E47" s="162">
        <v>65</v>
      </c>
      <c r="F47" s="162">
        <v>105</v>
      </c>
      <c r="G47" s="162">
        <v>135</v>
      </c>
      <c r="H47" s="162">
        <v>135</v>
      </c>
      <c r="I47" s="162">
        <v>135</v>
      </c>
      <c r="J47" s="163">
        <v>135</v>
      </c>
      <c r="K47" s="174"/>
      <c r="L47" s="164"/>
      <c r="M47" s="24"/>
      <c r="N47" s="24"/>
      <c r="O47" s="24"/>
      <c r="P47" s="25" t="s">
        <v>127</v>
      </c>
    </row>
    <row r="48" spans="1:16" s="16" customFormat="1" ht="15.75">
      <c r="A48" s="135" t="s">
        <v>128</v>
      </c>
      <c r="B48" s="165" t="s">
        <v>118</v>
      </c>
      <c r="C48" s="137" t="s">
        <v>113</v>
      </c>
      <c r="D48" s="138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7">
        <v>0</v>
      </c>
      <c r="K48" s="141"/>
      <c r="L48" s="142"/>
      <c r="M48" s="85"/>
      <c r="N48" s="85"/>
      <c r="O48" s="85"/>
      <c r="P48" s="168"/>
    </row>
    <row r="49" spans="1:16" s="16" customFormat="1" ht="31.5">
      <c r="A49" s="135" t="s">
        <v>129</v>
      </c>
      <c r="B49" s="165" t="s">
        <v>120</v>
      </c>
      <c r="C49" s="137" t="s">
        <v>113</v>
      </c>
      <c r="D49" s="138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40">
        <v>0</v>
      </c>
      <c r="K49" s="141"/>
      <c r="L49" s="142"/>
      <c r="M49" s="85"/>
      <c r="N49" s="85"/>
      <c r="O49" s="85"/>
      <c r="P49" s="168"/>
    </row>
    <row r="50" spans="1:16" s="16" customFormat="1" ht="134.25" customHeight="1">
      <c r="A50" s="135" t="s">
        <v>130</v>
      </c>
      <c r="B50" s="165" t="s">
        <v>131</v>
      </c>
      <c r="C50" s="137" t="s">
        <v>113</v>
      </c>
      <c r="D50" s="138">
        <v>35</v>
      </c>
      <c r="E50" s="139">
        <v>65</v>
      </c>
      <c r="F50" s="139">
        <v>105</v>
      </c>
      <c r="G50" s="139">
        <v>135</v>
      </c>
      <c r="H50" s="139">
        <v>135</v>
      </c>
      <c r="I50" s="139">
        <v>135</v>
      </c>
      <c r="J50" s="140">
        <v>135</v>
      </c>
      <c r="K50" s="141"/>
      <c r="L50" s="142"/>
      <c r="M50" s="85"/>
      <c r="N50" s="85"/>
      <c r="O50" s="85"/>
      <c r="P50" s="79" t="s">
        <v>132</v>
      </c>
    </row>
    <row r="51" spans="1:16" s="16" customFormat="1" ht="47.25">
      <c r="A51" s="135" t="s">
        <v>133</v>
      </c>
      <c r="B51" s="165" t="s">
        <v>122</v>
      </c>
      <c r="C51" s="137" t="s">
        <v>113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40">
        <v>0</v>
      </c>
      <c r="K51" s="141"/>
      <c r="L51" s="142"/>
      <c r="M51" s="85"/>
      <c r="N51" s="85"/>
      <c r="O51" s="85"/>
      <c r="P51" s="168"/>
    </row>
    <row r="52" spans="1:16" s="16" customFormat="1" ht="58.5" customHeight="1">
      <c r="A52" s="144" t="s">
        <v>134</v>
      </c>
      <c r="B52" s="170" t="s">
        <v>124</v>
      </c>
      <c r="C52" s="146" t="s">
        <v>113</v>
      </c>
      <c r="D52" s="147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9">
        <v>0</v>
      </c>
      <c r="K52" s="150"/>
      <c r="L52" s="151"/>
      <c r="M52" s="93"/>
      <c r="N52" s="93"/>
      <c r="O52" s="93"/>
      <c r="P52" s="143"/>
    </row>
    <row r="53" spans="1:16" s="16" customFormat="1" ht="31.5">
      <c r="A53" s="17" t="s">
        <v>135</v>
      </c>
      <c r="B53" s="42" t="s">
        <v>136</v>
      </c>
      <c r="C53" s="175"/>
      <c r="D53" s="176">
        <v>7.48</v>
      </c>
      <c r="E53" s="177">
        <v>3</v>
      </c>
      <c r="F53" s="177">
        <v>3</v>
      </c>
      <c r="G53" s="177">
        <v>3</v>
      </c>
      <c r="H53" s="177">
        <v>0</v>
      </c>
      <c r="I53" s="177">
        <v>0</v>
      </c>
      <c r="J53" s="178">
        <v>0</v>
      </c>
      <c r="K53" s="174"/>
      <c r="L53" s="164"/>
      <c r="M53" s="24"/>
      <c r="N53" s="24"/>
      <c r="O53" s="24"/>
      <c r="P53" s="25"/>
    </row>
    <row r="54" spans="1:16" s="16" customFormat="1" ht="24.75" customHeight="1">
      <c r="A54" s="135" t="s">
        <v>137</v>
      </c>
      <c r="B54" s="165" t="s">
        <v>118</v>
      </c>
      <c r="C54" s="137" t="s">
        <v>138</v>
      </c>
      <c r="D54" s="138">
        <v>0</v>
      </c>
      <c r="E54" s="166">
        <v>0</v>
      </c>
      <c r="F54" s="166">
        <v>0</v>
      </c>
      <c r="G54" s="166">
        <v>0</v>
      </c>
      <c r="H54" s="139">
        <v>0</v>
      </c>
      <c r="I54" s="139">
        <v>0</v>
      </c>
      <c r="J54" s="140">
        <v>0</v>
      </c>
      <c r="K54" s="83" t="s">
        <v>139</v>
      </c>
      <c r="L54" s="85"/>
      <c r="M54" s="85"/>
      <c r="N54" s="85"/>
      <c r="O54" s="85"/>
      <c r="P54" s="168"/>
    </row>
    <row r="55" spans="1:16" s="16" customFormat="1" ht="30.75" customHeight="1">
      <c r="A55" s="135" t="s">
        <v>140</v>
      </c>
      <c r="B55" s="165" t="s">
        <v>141</v>
      </c>
      <c r="C55" s="137" t="s">
        <v>138</v>
      </c>
      <c r="D55" s="179">
        <v>0</v>
      </c>
      <c r="E55" s="166">
        <v>0</v>
      </c>
      <c r="F55" s="166">
        <v>0</v>
      </c>
      <c r="G55" s="166">
        <v>0</v>
      </c>
      <c r="H55" s="139">
        <v>0</v>
      </c>
      <c r="I55" s="139">
        <v>0</v>
      </c>
      <c r="J55" s="140">
        <v>0</v>
      </c>
      <c r="K55" s="83" t="s">
        <v>139</v>
      </c>
      <c r="L55" s="85"/>
      <c r="M55" s="85"/>
      <c r="N55" s="85"/>
      <c r="O55" s="85"/>
      <c r="P55" s="168"/>
    </row>
    <row r="56" spans="1:16" s="16" customFormat="1" ht="55.5" customHeight="1">
      <c r="A56" s="135" t="s">
        <v>142</v>
      </c>
      <c r="B56" s="165" t="s">
        <v>143</v>
      </c>
      <c r="C56" s="137" t="s">
        <v>138</v>
      </c>
      <c r="D56" s="179">
        <v>343.824</v>
      </c>
      <c r="E56" s="166" t="s">
        <v>144</v>
      </c>
      <c r="F56" s="166" t="s">
        <v>145</v>
      </c>
      <c r="G56" s="166" t="s">
        <v>144</v>
      </c>
      <c r="H56" s="139">
        <v>0</v>
      </c>
      <c r="I56" s="139">
        <v>0</v>
      </c>
      <c r="J56" s="140">
        <v>0</v>
      </c>
      <c r="K56" s="83"/>
      <c r="L56" s="85"/>
      <c r="M56" s="85"/>
      <c r="N56" s="85"/>
      <c r="O56" s="85"/>
      <c r="P56" s="79"/>
    </row>
    <row r="57" spans="1:16" s="16" customFormat="1" ht="32.25" customHeight="1">
      <c r="A57" s="144" t="s">
        <v>146</v>
      </c>
      <c r="B57" s="170" t="s">
        <v>147</v>
      </c>
      <c r="C57" s="146" t="s">
        <v>138</v>
      </c>
      <c r="D57" s="180">
        <v>0</v>
      </c>
      <c r="E57" s="172">
        <v>0</v>
      </c>
      <c r="F57" s="172">
        <v>0</v>
      </c>
      <c r="G57" s="172">
        <v>0</v>
      </c>
      <c r="H57" s="148">
        <v>0</v>
      </c>
      <c r="I57" s="148">
        <v>0</v>
      </c>
      <c r="J57" s="149">
        <v>0</v>
      </c>
      <c r="K57" s="91"/>
      <c r="L57" s="93"/>
      <c r="M57" s="93"/>
      <c r="N57" s="93"/>
      <c r="O57" s="93"/>
      <c r="P57" s="143"/>
    </row>
    <row r="58" spans="1:16" s="16" customFormat="1" ht="117" customHeight="1">
      <c r="A58" s="17" t="s">
        <v>148</v>
      </c>
      <c r="B58" s="42" t="s">
        <v>149</v>
      </c>
      <c r="C58" s="19" t="s">
        <v>138</v>
      </c>
      <c r="D58" s="181" t="s">
        <v>150</v>
      </c>
      <c r="E58" s="177" t="s">
        <v>144</v>
      </c>
      <c r="F58" s="177" t="s">
        <v>145</v>
      </c>
      <c r="G58" s="177" t="s">
        <v>144</v>
      </c>
      <c r="H58" s="182">
        <v>0</v>
      </c>
      <c r="I58" s="182">
        <v>0</v>
      </c>
      <c r="J58" s="183">
        <v>0</v>
      </c>
      <c r="K58" s="45"/>
      <c r="L58" s="24"/>
      <c r="M58" s="24"/>
      <c r="N58" s="24"/>
      <c r="O58" s="24"/>
      <c r="P58" s="25" t="s">
        <v>151</v>
      </c>
    </row>
    <row r="59" spans="1:16" s="16" customFormat="1" ht="128.25" customHeight="1">
      <c r="A59" s="144" t="s">
        <v>152</v>
      </c>
      <c r="B59" s="184" t="s">
        <v>153</v>
      </c>
      <c r="C59" s="185" t="s">
        <v>138</v>
      </c>
      <c r="D59" s="180">
        <v>0</v>
      </c>
      <c r="E59" s="172">
        <v>0</v>
      </c>
      <c r="F59" s="172">
        <v>0</v>
      </c>
      <c r="G59" s="172">
        <v>0</v>
      </c>
      <c r="H59" s="148">
        <v>0</v>
      </c>
      <c r="I59" s="148">
        <v>0</v>
      </c>
      <c r="J59" s="149">
        <v>0</v>
      </c>
      <c r="K59" s="91"/>
      <c r="L59" s="93"/>
      <c r="M59" s="93"/>
      <c r="N59" s="93"/>
      <c r="O59" s="93"/>
      <c r="P59" s="143" t="s">
        <v>154</v>
      </c>
    </row>
    <row r="60" spans="1:16" s="16" customFormat="1" ht="141.75" customHeight="1">
      <c r="A60" s="17" t="s">
        <v>155</v>
      </c>
      <c r="B60" s="42" t="s">
        <v>156</v>
      </c>
      <c r="C60" s="19" t="s">
        <v>138</v>
      </c>
      <c r="D60" s="181">
        <v>182</v>
      </c>
      <c r="E60" s="177" t="s">
        <v>144</v>
      </c>
      <c r="F60" s="177" t="s">
        <v>145</v>
      </c>
      <c r="G60" s="177">
        <v>118.229</v>
      </c>
      <c r="H60" s="182">
        <v>0</v>
      </c>
      <c r="I60" s="182">
        <v>0</v>
      </c>
      <c r="J60" s="183">
        <v>0</v>
      </c>
      <c r="K60" s="45"/>
      <c r="L60" s="24"/>
      <c r="M60" s="24"/>
      <c r="N60" s="24"/>
      <c r="O60" s="24"/>
      <c r="P60" s="25" t="s">
        <v>157</v>
      </c>
    </row>
    <row r="61" spans="1:16" s="16" customFormat="1" ht="110.25" customHeight="1">
      <c r="A61" s="152" t="s">
        <v>158</v>
      </c>
      <c r="B61" s="153" t="s">
        <v>159</v>
      </c>
      <c r="C61" s="154" t="s">
        <v>138</v>
      </c>
      <c r="D61" s="68">
        <v>520.2</v>
      </c>
      <c r="E61" s="186">
        <v>146.1</v>
      </c>
      <c r="F61" s="186">
        <v>250.5</v>
      </c>
      <c r="G61" s="186">
        <v>225</v>
      </c>
      <c r="H61" s="186">
        <v>0</v>
      </c>
      <c r="I61" s="186">
        <v>0</v>
      </c>
      <c r="J61" s="187">
        <v>0</v>
      </c>
      <c r="K61" s="188" t="s">
        <v>160</v>
      </c>
      <c r="L61" s="160"/>
      <c r="M61" s="160"/>
      <c r="N61" s="160"/>
      <c r="O61" s="160"/>
      <c r="P61" s="77" t="s">
        <v>161</v>
      </c>
    </row>
    <row r="62" spans="1:16" s="16" customFormat="1" ht="83.25" customHeight="1">
      <c r="A62" s="144" t="s">
        <v>162</v>
      </c>
      <c r="B62" s="170" t="s">
        <v>163</v>
      </c>
      <c r="C62" s="146" t="s">
        <v>164</v>
      </c>
      <c r="D62" s="189">
        <v>26</v>
      </c>
      <c r="E62" s="189">
        <v>5</v>
      </c>
      <c r="F62" s="189">
        <v>6.25</v>
      </c>
      <c r="G62" s="189">
        <v>7.5</v>
      </c>
      <c r="H62" s="189">
        <v>0</v>
      </c>
      <c r="I62" s="189">
        <v>0</v>
      </c>
      <c r="J62" s="190">
        <v>0</v>
      </c>
      <c r="K62" s="91" t="s">
        <v>165</v>
      </c>
      <c r="L62" s="93"/>
      <c r="M62" s="93"/>
      <c r="N62" s="93"/>
      <c r="O62" s="93"/>
      <c r="P62" s="143"/>
    </row>
    <row r="63" spans="1:16" ht="15.75" outlineLevel="1">
      <c r="A63" s="191"/>
      <c r="B63" s="192" t="s">
        <v>166</v>
      </c>
      <c r="C63" s="193" t="s">
        <v>79</v>
      </c>
      <c r="D63" s="194">
        <v>102.4</v>
      </c>
      <c r="E63" s="195">
        <v>156.3</v>
      </c>
      <c r="F63" s="195">
        <v>110</v>
      </c>
      <c r="G63" s="195">
        <v>110</v>
      </c>
      <c r="H63" s="195">
        <v>110</v>
      </c>
      <c r="I63" s="195">
        <v>110</v>
      </c>
      <c r="J63" s="195">
        <v>110</v>
      </c>
      <c r="K63" s="196"/>
      <c r="L63" s="197"/>
      <c r="M63" s="197"/>
      <c r="N63" s="197"/>
      <c r="O63" s="197"/>
      <c r="P63" s="198"/>
    </row>
    <row r="64" spans="1:16" ht="15.75" outlineLevel="1">
      <c r="A64" s="191"/>
      <c r="B64" s="199" t="s">
        <v>167</v>
      </c>
      <c r="C64" s="200" t="s">
        <v>79</v>
      </c>
      <c r="D64" s="201">
        <v>0.32</v>
      </c>
      <c r="E64" s="201">
        <v>0.38</v>
      </c>
      <c r="F64" s="201">
        <v>0.41</v>
      </c>
      <c r="G64" s="201">
        <v>0.42</v>
      </c>
      <c r="H64" s="201">
        <v>0.44</v>
      </c>
      <c r="I64" s="201">
        <v>0.47</v>
      </c>
      <c r="J64" s="201">
        <v>0.5</v>
      </c>
      <c r="K64" s="196" t="s">
        <v>168</v>
      </c>
      <c r="L64" s="197"/>
      <c r="M64" s="197"/>
      <c r="N64" s="197"/>
      <c r="O64" s="197"/>
      <c r="P64" s="198"/>
    </row>
    <row r="65" spans="1:16" ht="15.75" outlineLevel="1">
      <c r="A65" s="191"/>
      <c r="B65" s="199" t="s">
        <v>169</v>
      </c>
      <c r="C65" s="200" t="s">
        <v>79</v>
      </c>
      <c r="D65" s="201"/>
      <c r="E65" s="202"/>
      <c r="F65" s="202"/>
      <c r="G65" s="202"/>
      <c r="H65" s="202"/>
      <c r="I65" s="202"/>
      <c r="J65" s="202"/>
      <c r="K65" s="196" t="s">
        <v>168</v>
      </c>
      <c r="L65" s="197"/>
      <c r="M65" s="197"/>
      <c r="N65" s="197"/>
      <c r="O65" s="197"/>
      <c r="P65" s="198"/>
    </row>
    <row r="66" spans="1:16" ht="15.75">
      <c r="A66" s="191"/>
      <c r="B66" s="203"/>
      <c r="C66" s="204"/>
      <c r="D66" s="205"/>
      <c r="E66" s="205"/>
      <c r="F66" s="205"/>
      <c r="G66" s="205"/>
      <c r="H66" s="205"/>
      <c r="I66" s="205"/>
      <c r="J66" s="205"/>
      <c r="K66" s="196"/>
      <c r="L66" s="197"/>
      <c r="M66" s="197"/>
      <c r="N66" s="197"/>
      <c r="O66" s="197"/>
      <c r="P66" s="198"/>
    </row>
    <row r="67" spans="1:16" ht="15.75" outlineLevel="1">
      <c r="A67" s="191"/>
      <c r="B67" s="203" t="s">
        <v>170</v>
      </c>
      <c r="C67" s="204"/>
      <c r="D67" s="205"/>
      <c r="E67" s="205"/>
      <c r="F67" s="205"/>
      <c r="G67" s="205"/>
      <c r="H67" s="205"/>
      <c r="I67" s="205"/>
      <c r="J67" s="205"/>
      <c r="K67" s="196"/>
      <c r="L67" s="197"/>
      <c r="M67" s="197"/>
      <c r="N67" s="197"/>
      <c r="O67" s="197"/>
      <c r="P67" s="198"/>
    </row>
    <row r="68" spans="1:16" ht="47.25" outlineLevel="1">
      <c r="A68" s="191"/>
      <c r="B68" s="206" t="s">
        <v>171</v>
      </c>
      <c r="C68" s="200" t="s">
        <v>4</v>
      </c>
      <c r="D68" s="49">
        <v>325</v>
      </c>
      <c r="E68" s="49">
        <v>427</v>
      </c>
      <c r="F68" s="49">
        <v>466</v>
      </c>
      <c r="G68" s="49">
        <v>509</v>
      </c>
      <c r="H68" s="49">
        <v>570</v>
      </c>
      <c r="I68" s="49">
        <v>567</v>
      </c>
      <c r="J68" s="49">
        <v>570</v>
      </c>
      <c r="K68" s="196"/>
      <c r="L68" s="197"/>
      <c r="M68" s="197"/>
      <c r="N68" s="197"/>
      <c r="O68" s="197"/>
      <c r="P68" s="198"/>
    </row>
    <row r="69" spans="1:16" ht="189" outlineLevel="1">
      <c r="A69" s="191"/>
      <c r="B69" s="206" t="s">
        <v>172</v>
      </c>
      <c r="C69" s="200" t="s">
        <v>79</v>
      </c>
      <c r="D69" s="207">
        <v>0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207">
        <v>0</v>
      </c>
      <c r="K69" s="99"/>
      <c r="L69" s="197"/>
      <c r="M69" s="197"/>
      <c r="N69" s="197"/>
      <c r="O69" s="197"/>
      <c r="P69" s="198"/>
    </row>
    <row r="70" spans="1:16" ht="94.5" outlineLevel="1">
      <c r="A70" s="191"/>
      <c r="B70" s="206" t="s">
        <v>173</v>
      </c>
      <c r="C70" s="200" t="s">
        <v>4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196"/>
      <c r="L70" s="197"/>
      <c r="M70" s="197"/>
      <c r="N70" s="197"/>
      <c r="O70" s="197"/>
      <c r="P70" s="198"/>
    </row>
    <row r="71" spans="1:16" ht="15.75">
      <c r="A71" s="191"/>
      <c r="B71" s="206"/>
      <c r="C71" s="200"/>
      <c r="D71" s="205"/>
      <c r="E71" s="205"/>
      <c r="F71" s="205"/>
      <c r="G71" s="205"/>
      <c r="H71" s="205"/>
      <c r="I71" s="205"/>
      <c r="J71" s="205"/>
      <c r="K71" s="196"/>
      <c r="L71" s="197"/>
      <c r="M71" s="197"/>
      <c r="N71" s="197"/>
      <c r="O71" s="197"/>
      <c r="P71" s="198"/>
    </row>
    <row r="87" spans="3:4" ht="15.75">
      <c r="C87" s="208"/>
      <c r="D87" s="209"/>
    </row>
    <row r="88" spans="3:4" ht="15.75">
      <c r="C88" s="208"/>
      <c r="D88" s="209"/>
    </row>
    <row r="89" ht="15.75">
      <c r="C89" s="208"/>
    </row>
  </sheetData>
  <sheetProtection selectLockedCells="1" selectUnlockedCells="1"/>
  <mergeCells count="5">
    <mergeCell ref="P39:P40"/>
    <mergeCell ref="A2:P2"/>
    <mergeCell ref="P5:P12"/>
    <mergeCell ref="P14:P21"/>
    <mergeCell ref="P23:P30"/>
  </mergeCells>
  <printOptions horizontalCentered="1"/>
  <pageMargins left="0.3541666666666667" right="0.3541666666666667" top="0.5902777777777778" bottom="0.39375" header="0.5118055555555555" footer="0.5118055555555555"/>
  <pageSetup fitToHeight="5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2015-04-17T05:19:54Z</dcterms:modified>
  <cp:category/>
  <cp:version/>
  <cp:contentType/>
  <cp:contentStatus/>
</cp:coreProperties>
</file>